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14" sheetId="1" r:id="rId1"/>
  </sheets>
  <definedNames>
    <definedName name="_xlnm.Print_Titles" localSheetId="0">'Table 14'!$A:$A,'Table 14'!$1:$5</definedName>
  </definedNames>
  <calcPr fullCalcOnLoad="1"/>
</workbook>
</file>

<file path=xl/sharedStrings.xml><?xml version="1.0" encoding="utf-8"?>
<sst xmlns="http://schemas.openxmlformats.org/spreadsheetml/2006/main" count="112" uniqueCount="38">
  <si>
    <t>Married</t>
  </si>
  <si>
    <t>Single</t>
  </si>
  <si>
    <t>-</t>
  </si>
  <si>
    <t>Widowed</t>
  </si>
  <si>
    <t>Unknown</t>
  </si>
  <si>
    <t>Separated</t>
  </si>
  <si>
    <t>Divorced</t>
  </si>
  <si>
    <t>Total</t>
  </si>
  <si>
    <t>TABLE 14.  IMMIGRANTS ADMITTED BY MARITAL STATUS, AGE, AND SEX</t>
  </si>
  <si>
    <t>Age and sex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</si>
  <si>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</si>
  <si>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</si>
  <si>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</si>
  <si>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</si>
  <si>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</si>
  <si>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</si>
  <si>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</si>
  <si>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</si>
  <si>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</si>
  <si>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</si>
  <si>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</si>
  <si>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</si>
  <si>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</si>
  <si>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</si>
  <si>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</si>
  <si>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</si>
  <si>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 years and older</t>
  </si>
  <si>
    <t>Unknown age</t>
  </si>
  <si>
    <t xml:space="preserve">Male            </t>
  </si>
  <si>
    <t xml:space="preserve">Female         </t>
  </si>
  <si>
    <t>Percent distribution</t>
  </si>
  <si>
    <t>Male</t>
  </si>
  <si>
    <t>Female</t>
  </si>
  <si>
    <t>Z</t>
  </si>
  <si>
    <t>-  Represents zero.</t>
  </si>
  <si>
    <t>Z  Rounds to less than .05 percent.</t>
  </si>
  <si>
    <t>FISCAL YEAR 2000</t>
  </si>
  <si>
    <t xml:space="preserve">Unknown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</si>
</sst>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>
      <alignment horizontal="left" indent="1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2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0" xfId="0" applyFont="1" applyAlignment="1" quotePrefix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8.7109375" style="0" bestFit="1" customWidth="1"/>
  </cols>
  <sheetData>
    <row r="1" spans="1:8" ht="12.75">
      <c r="A1" s="1" t="s">
        <v>8</v>
      </c>
      <c r="B1" s="5"/>
      <c r="C1" s="5"/>
      <c r="D1" s="5"/>
      <c r="E1" s="5"/>
      <c r="F1" s="6"/>
      <c r="G1" s="1"/>
      <c r="H1" s="5"/>
    </row>
    <row r="2" spans="1:8" ht="12.75">
      <c r="A2" s="1" t="s">
        <v>36</v>
      </c>
      <c r="B2" s="5"/>
      <c r="C2" s="5"/>
      <c r="D2" s="5"/>
      <c r="E2" s="5"/>
      <c r="F2" s="6"/>
      <c r="G2" s="1"/>
      <c r="H2" s="5"/>
    </row>
    <row r="3" spans="1:8" ht="12.75">
      <c r="A3" s="7"/>
      <c r="B3" s="8"/>
      <c r="C3" s="8"/>
      <c r="D3" s="8"/>
      <c r="E3" s="8"/>
      <c r="F3" s="8"/>
      <c r="G3" s="8"/>
      <c r="H3" s="8"/>
    </row>
    <row r="4" spans="1:8" ht="12.75">
      <c r="A4" s="9" t="s">
        <v>9</v>
      </c>
      <c r="B4" s="10" t="s">
        <v>7</v>
      </c>
      <c r="C4" s="10" t="s">
        <v>1</v>
      </c>
      <c r="D4" s="10" t="s">
        <v>0</v>
      </c>
      <c r="E4" s="10" t="s">
        <v>3</v>
      </c>
      <c r="F4" s="10" t="s">
        <v>6</v>
      </c>
      <c r="G4" s="10" t="s">
        <v>5</v>
      </c>
      <c r="H4" s="10" t="s">
        <v>4</v>
      </c>
    </row>
    <row r="6" spans="1:8" ht="12.75">
      <c r="A6" s="11" t="s">
        <v>7</v>
      </c>
      <c r="B6" s="2">
        <f>SUM(B25,B44,B63)</f>
        <v>849807</v>
      </c>
      <c r="C6" s="2">
        <f aca="true" t="shared" si="0" ref="C6:H6">SUM(C25,C44,C63)</f>
        <v>349421</v>
      </c>
      <c r="D6" s="2">
        <f t="shared" si="0"/>
        <v>462630</v>
      </c>
      <c r="E6" s="2">
        <f t="shared" si="0"/>
        <v>17885</v>
      </c>
      <c r="F6" s="2">
        <f t="shared" si="0"/>
        <v>12033</v>
      </c>
      <c r="G6" s="2">
        <f t="shared" si="0"/>
        <v>1224</v>
      </c>
      <c r="H6" s="2">
        <f t="shared" si="0"/>
        <v>6614</v>
      </c>
    </row>
    <row r="7" spans="1:8" ht="12.75">
      <c r="A7" s="12" t="s">
        <v>10</v>
      </c>
      <c r="B7" s="4">
        <v>39215</v>
      </c>
      <c r="C7" s="4">
        <v>39205</v>
      </c>
      <c r="D7" s="4" t="s">
        <v>2</v>
      </c>
      <c r="E7" s="4" t="s">
        <v>2</v>
      </c>
      <c r="F7" s="4" t="s">
        <v>2</v>
      </c>
      <c r="G7" s="4" t="s">
        <v>2</v>
      </c>
      <c r="H7" s="4">
        <v>10</v>
      </c>
    </row>
    <row r="8" spans="1:8" ht="12.75">
      <c r="A8" s="12" t="s">
        <v>11</v>
      </c>
      <c r="B8" s="4">
        <v>45945</v>
      </c>
      <c r="C8" s="4">
        <v>45941</v>
      </c>
      <c r="D8" s="4" t="s">
        <v>2</v>
      </c>
      <c r="E8" s="4" t="s">
        <v>2</v>
      </c>
      <c r="F8" s="4" t="s">
        <v>2</v>
      </c>
      <c r="G8" s="4" t="s">
        <v>2</v>
      </c>
      <c r="H8" s="4">
        <v>4</v>
      </c>
    </row>
    <row r="9" spans="1:8" ht="12.75">
      <c r="A9" s="12" t="s">
        <v>12</v>
      </c>
      <c r="B9" s="4">
        <v>66734</v>
      </c>
      <c r="C9" s="4">
        <v>66521</v>
      </c>
      <c r="D9" s="4">
        <v>26</v>
      </c>
      <c r="E9" s="4" t="s">
        <v>2</v>
      </c>
      <c r="F9" s="4">
        <v>4</v>
      </c>
      <c r="G9" s="4" t="s">
        <v>2</v>
      </c>
      <c r="H9" s="4">
        <v>183</v>
      </c>
    </row>
    <row r="10" spans="1:8" ht="12.75">
      <c r="A10" s="12" t="s">
        <v>13</v>
      </c>
      <c r="B10" s="4">
        <v>85947</v>
      </c>
      <c r="C10" s="4">
        <v>82240</v>
      </c>
      <c r="D10" s="4">
        <v>2554</v>
      </c>
      <c r="E10" s="4">
        <v>1</v>
      </c>
      <c r="F10" s="4">
        <v>19</v>
      </c>
      <c r="G10" s="4">
        <v>2</v>
      </c>
      <c r="H10" s="4">
        <v>1131</v>
      </c>
    </row>
    <row r="11" spans="1:8" ht="12.75">
      <c r="A11" s="12" t="s">
        <v>14</v>
      </c>
      <c r="B11" s="4">
        <v>70696</v>
      </c>
      <c r="C11" s="4">
        <v>36901</v>
      </c>
      <c r="D11" s="4">
        <v>32882</v>
      </c>
      <c r="E11" s="4">
        <v>12</v>
      </c>
      <c r="F11" s="4">
        <v>139</v>
      </c>
      <c r="G11" s="4">
        <v>23</v>
      </c>
      <c r="H11" s="4">
        <v>739</v>
      </c>
    </row>
    <row r="12" spans="1:8" ht="12.75">
      <c r="A12" s="12" t="s">
        <v>15</v>
      </c>
      <c r="B12" s="4">
        <v>112793</v>
      </c>
      <c r="C12" s="4">
        <v>26111</v>
      </c>
      <c r="D12" s="4">
        <v>85199</v>
      </c>
      <c r="E12" s="4">
        <v>62</v>
      </c>
      <c r="F12" s="4">
        <v>560</v>
      </c>
      <c r="G12" s="4">
        <v>60</v>
      </c>
      <c r="H12" s="4">
        <v>801</v>
      </c>
    </row>
    <row r="13" spans="1:8" ht="12.75">
      <c r="A13" s="12" t="s">
        <v>16</v>
      </c>
      <c r="B13" s="4">
        <v>115575</v>
      </c>
      <c r="C13" s="4">
        <v>20930</v>
      </c>
      <c r="D13" s="4">
        <v>92187</v>
      </c>
      <c r="E13" s="4">
        <v>153</v>
      </c>
      <c r="F13" s="4">
        <v>1296</v>
      </c>
      <c r="G13" s="4">
        <v>142</v>
      </c>
      <c r="H13" s="4">
        <v>867</v>
      </c>
    </row>
    <row r="14" spans="1:8" ht="12.75">
      <c r="A14" s="12" t="s">
        <v>17</v>
      </c>
      <c r="B14" s="4">
        <v>85703</v>
      </c>
      <c r="C14" s="4">
        <v>11652</v>
      </c>
      <c r="D14" s="4">
        <v>71255</v>
      </c>
      <c r="E14" s="4">
        <v>215</v>
      </c>
      <c r="F14" s="4">
        <v>1736</v>
      </c>
      <c r="G14" s="4">
        <v>151</v>
      </c>
      <c r="H14" s="4">
        <v>694</v>
      </c>
    </row>
    <row r="15" spans="1:8" ht="12.75">
      <c r="A15" s="12" t="s">
        <v>18</v>
      </c>
      <c r="B15" s="4">
        <v>60443</v>
      </c>
      <c r="C15" s="4">
        <v>5959</v>
      </c>
      <c r="D15" s="4">
        <v>51479</v>
      </c>
      <c r="E15" s="4">
        <v>409</v>
      </c>
      <c r="F15" s="4">
        <v>1939</v>
      </c>
      <c r="G15" s="4">
        <v>151</v>
      </c>
      <c r="H15" s="4">
        <v>506</v>
      </c>
    </row>
    <row r="16" spans="1:8" ht="12.75">
      <c r="A16" s="12" t="s">
        <v>19</v>
      </c>
      <c r="B16" s="4">
        <v>44217</v>
      </c>
      <c r="C16" s="4">
        <v>3494</v>
      </c>
      <c r="D16" s="4">
        <v>37930</v>
      </c>
      <c r="E16" s="4">
        <v>621</v>
      </c>
      <c r="F16" s="4">
        <v>1746</v>
      </c>
      <c r="G16" s="4">
        <v>118</v>
      </c>
      <c r="H16" s="4">
        <v>308</v>
      </c>
    </row>
    <row r="17" spans="1:8" ht="12.75">
      <c r="A17" s="12" t="s">
        <v>20</v>
      </c>
      <c r="B17" s="4">
        <v>33513</v>
      </c>
      <c r="C17" s="4">
        <v>2306</v>
      </c>
      <c r="D17" s="4">
        <v>28109</v>
      </c>
      <c r="E17" s="4">
        <v>1159</v>
      </c>
      <c r="F17" s="4">
        <v>1575</v>
      </c>
      <c r="G17" s="4">
        <v>146</v>
      </c>
      <c r="H17" s="4">
        <v>218</v>
      </c>
    </row>
    <row r="18" spans="1:8" ht="12.75">
      <c r="A18" s="12" t="s">
        <v>21</v>
      </c>
      <c r="B18" s="4">
        <v>25315</v>
      </c>
      <c r="C18" s="4">
        <v>1789</v>
      </c>
      <c r="D18" s="4">
        <v>20234</v>
      </c>
      <c r="E18" s="4">
        <v>1872</v>
      </c>
      <c r="F18" s="4">
        <v>1153</v>
      </c>
      <c r="G18" s="4">
        <v>147</v>
      </c>
      <c r="H18" s="4">
        <v>120</v>
      </c>
    </row>
    <row r="19" spans="1:8" ht="12.75">
      <c r="A19" s="12" t="s">
        <v>22</v>
      </c>
      <c r="B19" s="4">
        <v>23407</v>
      </c>
      <c r="C19" s="4">
        <v>1743</v>
      </c>
      <c r="D19" s="4">
        <v>17625</v>
      </c>
      <c r="E19" s="4">
        <v>2981</v>
      </c>
      <c r="F19" s="4">
        <v>839</v>
      </c>
      <c r="G19" s="4">
        <v>125</v>
      </c>
      <c r="H19" s="4">
        <v>94</v>
      </c>
    </row>
    <row r="20" spans="1:8" ht="12.75">
      <c r="A20" s="12" t="s">
        <v>23</v>
      </c>
      <c r="B20" s="4">
        <v>17620</v>
      </c>
      <c r="C20" s="4">
        <v>1418</v>
      </c>
      <c r="D20" s="4">
        <v>12100</v>
      </c>
      <c r="E20" s="4">
        <v>3414</v>
      </c>
      <c r="F20" s="4">
        <v>524</v>
      </c>
      <c r="G20" s="4">
        <v>87</v>
      </c>
      <c r="H20" s="4">
        <v>77</v>
      </c>
    </row>
    <row r="21" spans="1:8" ht="12.75">
      <c r="A21" s="12" t="s">
        <v>24</v>
      </c>
      <c r="B21" s="4">
        <v>11161</v>
      </c>
      <c r="C21" s="4">
        <v>1082</v>
      </c>
      <c r="D21" s="4">
        <v>6622</v>
      </c>
      <c r="E21" s="4">
        <v>3059</v>
      </c>
      <c r="F21" s="4">
        <v>305</v>
      </c>
      <c r="G21" s="4">
        <v>46</v>
      </c>
      <c r="H21" s="4">
        <v>47</v>
      </c>
    </row>
    <row r="22" spans="1:8" ht="12.75">
      <c r="A22" s="12" t="s">
        <v>25</v>
      </c>
      <c r="B22" s="4">
        <v>5933</v>
      </c>
      <c r="C22" s="4">
        <v>595</v>
      </c>
      <c r="D22" s="4">
        <v>3008</v>
      </c>
      <c r="E22" s="4">
        <v>2177</v>
      </c>
      <c r="F22" s="4">
        <v>106</v>
      </c>
      <c r="G22" s="4">
        <v>17</v>
      </c>
      <c r="H22" s="4">
        <v>30</v>
      </c>
    </row>
    <row r="23" spans="1:8" ht="12.75">
      <c r="A23" s="12" t="s">
        <v>26</v>
      </c>
      <c r="B23" s="4">
        <v>3470</v>
      </c>
      <c r="C23" s="4">
        <v>336</v>
      </c>
      <c r="D23" s="4">
        <v>1301</v>
      </c>
      <c r="E23" s="4">
        <v>1745</v>
      </c>
      <c r="F23" s="4">
        <v>66</v>
      </c>
      <c r="G23" s="4">
        <v>9</v>
      </c>
      <c r="H23" s="4">
        <v>13</v>
      </c>
    </row>
    <row r="24" spans="1:8" ht="12.75">
      <c r="A24" s="13" t="s">
        <v>27</v>
      </c>
      <c r="B24" s="4">
        <v>2120</v>
      </c>
      <c r="C24" s="4">
        <v>1198</v>
      </c>
      <c r="D24" s="4">
        <v>119</v>
      </c>
      <c r="E24" s="4">
        <v>5</v>
      </c>
      <c r="F24" s="4">
        <v>26</v>
      </c>
      <c r="G24" s="4" t="s">
        <v>2</v>
      </c>
      <c r="H24" s="4">
        <v>772</v>
      </c>
    </row>
    <row r="25" spans="1:8" ht="12.75">
      <c r="A25" s="14" t="s">
        <v>28</v>
      </c>
      <c r="B25" s="3">
        <f>SUM(B26:B43)</f>
        <v>378259</v>
      </c>
      <c r="C25" s="3">
        <f aca="true" t="shared" si="1" ref="C25:H25">SUM(C26:C43)</f>
        <v>178595</v>
      </c>
      <c r="D25" s="3">
        <f t="shared" si="1"/>
        <v>189913</v>
      </c>
      <c r="E25" s="3">
        <f t="shared" si="1"/>
        <v>2340</v>
      </c>
      <c r="F25" s="3">
        <f t="shared" si="1"/>
        <v>4085</v>
      </c>
      <c r="G25" s="3">
        <f t="shared" si="1"/>
        <v>370</v>
      </c>
      <c r="H25" s="3">
        <f t="shared" si="1"/>
        <v>2956</v>
      </c>
    </row>
    <row r="26" spans="1:8" ht="12.75">
      <c r="A26" s="12" t="s">
        <v>10</v>
      </c>
      <c r="B26" s="4">
        <v>17443</v>
      </c>
      <c r="C26" s="4">
        <v>17439</v>
      </c>
      <c r="D26" s="4" t="s">
        <v>2</v>
      </c>
      <c r="E26" s="4" t="s">
        <v>2</v>
      </c>
      <c r="F26" s="4" t="s">
        <v>2</v>
      </c>
      <c r="G26" s="4" t="s">
        <v>2</v>
      </c>
      <c r="H26" s="4">
        <v>4</v>
      </c>
    </row>
    <row r="27" spans="1:8" ht="12.75">
      <c r="A27" s="12" t="s">
        <v>11</v>
      </c>
      <c r="B27" s="4">
        <v>23309</v>
      </c>
      <c r="C27" s="4">
        <v>23306</v>
      </c>
      <c r="D27" s="4" t="s">
        <v>2</v>
      </c>
      <c r="E27" s="4" t="s">
        <v>2</v>
      </c>
      <c r="F27" s="4" t="s">
        <v>2</v>
      </c>
      <c r="G27" s="4" t="s">
        <v>2</v>
      </c>
      <c r="H27" s="4">
        <v>3</v>
      </c>
    </row>
    <row r="28" spans="1:8" ht="12.75">
      <c r="A28" s="12" t="s">
        <v>12</v>
      </c>
      <c r="B28" s="4">
        <v>34323</v>
      </c>
      <c r="C28" s="4">
        <v>34226</v>
      </c>
      <c r="D28" s="4">
        <v>12</v>
      </c>
      <c r="E28" s="4" t="s">
        <v>2</v>
      </c>
      <c r="F28" s="4">
        <v>2</v>
      </c>
      <c r="G28" s="4" t="s">
        <v>2</v>
      </c>
      <c r="H28" s="4">
        <v>83</v>
      </c>
    </row>
    <row r="29" spans="1:8" ht="12.75">
      <c r="A29" s="12" t="s">
        <v>13</v>
      </c>
      <c r="B29" s="4">
        <v>43539</v>
      </c>
      <c r="C29" s="4">
        <v>42698</v>
      </c>
      <c r="D29" s="4">
        <v>257</v>
      </c>
      <c r="E29" s="4" t="s">
        <v>2</v>
      </c>
      <c r="F29" s="4">
        <v>7</v>
      </c>
      <c r="G29" s="4" t="s">
        <v>2</v>
      </c>
      <c r="H29" s="4">
        <v>577</v>
      </c>
    </row>
    <row r="30" spans="1:8" ht="12.75">
      <c r="A30" s="12" t="s">
        <v>14</v>
      </c>
      <c r="B30" s="4">
        <v>29885</v>
      </c>
      <c r="C30" s="4">
        <v>20207</v>
      </c>
      <c r="D30" s="4">
        <v>9278</v>
      </c>
      <c r="E30" s="4">
        <v>1</v>
      </c>
      <c r="F30" s="4">
        <v>40</v>
      </c>
      <c r="G30" s="4">
        <v>4</v>
      </c>
      <c r="H30" s="4">
        <v>355</v>
      </c>
    </row>
    <row r="31" spans="1:8" ht="12.75">
      <c r="A31" s="12" t="s">
        <v>15</v>
      </c>
      <c r="B31" s="4">
        <v>46509</v>
      </c>
      <c r="C31" s="4">
        <v>15157</v>
      </c>
      <c r="D31" s="4">
        <v>30746</v>
      </c>
      <c r="E31" s="4">
        <v>12</v>
      </c>
      <c r="F31" s="4">
        <v>210</v>
      </c>
      <c r="G31" s="4">
        <v>23</v>
      </c>
      <c r="H31" s="4">
        <v>361</v>
      </c>
    </row>
    <row r="32" spans="1:8" ht="12.75">
      <c r="A32" s="12" t="s">
        <v>16</v>
      </c>
      <c r="B32" s="4">
        <v>50987</v>
      </c>
      <c r="C32" s="4">
        <v>12425</v>
      </c>
      <c r="D32" s="4">
        <v>37516</v>
      </c>
      <c r="E32" s="4">
        <v>26</v>
      </c>
      <c r="F32" s="4">
        <v>561</v>
      </c>
      <c r="G32" s="4">
        <v>60</v>
      </c>
      <c r="H32" s="4">
        <v>399</v>
      </c>
    </row>
    <row r="33" spans="1:8" ht="12.75">
      <c r="A33" s="12" t="s">
        <v>17</v>
      </c>
      <c r="B33" s="4">
        <v>37515</v>
      </c>
      <c r="C33" s="4">
        <v>6485</v>
      </c>
      <c r="D33" s="4">
        <v>29938</v>
      </c>
      <c r="E33" s="4">
        <v>27</v>
      </c>
      <c r="F33" s="4">
        <v>691</v>
      </c>
      <c r="G33" s="4">
        <v>64</v>
      </c>
      <c r="H33" s="4">
        <v>310</v>
      </c>
    </row>
    <row r="34" spans="1:8" ht="12.75">
      <c r="A34" s="12" t="s">
        <v>18</v>
      </c>
      <c r="B34" s="4">
        <v>25654</v>
      </c>
      <c r="C34" s="4">
        <v>2756</v>
      </c>
      <c r="D34" s="4">
        <v>21908</v>
      </c>
      <c r="E34" s="4">
        <v>50</v>
      </c>
      <c r="F34" s="4">
        <v>675</v>
      </c>
      <c r="G34" s="4">
        <v>61</v>
      </c>
      <c r="H34" s="4">
        <v>204</v>
      </c>
    </row>
    <row r="35" spans="1:8" ht="12.75">
      <c r="A35" s="12" t="s">
        <v>19</v>
      </c>
      <c r="B35" s="4">
        <v>18573</v>
      </c>
      <c r="C35" s="4">
        <v>1231</v>
      </c>
      <c r="D35" s="4">
        <v>16565</v>
      </c>
      <c r="E35" s="4">
        <v>65</v>
      </c>
      <c r="F35" s="4">
        <v>560</v>
      </c>
      <c r="G35" s="4">
        <v>31</v>
      </c>
      <c r="H35" s="4">
        <v>121</v>
      </c>
    </row>
    <row r="36" spans="1:8" ht="12.75">
      <c r="A36" s="12" t="s">
        <v>20</v>
      </c>
      <c r="B36" s="4">
        <v>14082</v>
      </c>
      <c r="C36" s="4">
        <v>677</v>
      </c>
      <c r="D36" s="4">
        <v>12689</v>
      </c>
      <c r="E36" s="4">
        <v>105</v>
      </c>
      <c r="F36" s="4">
        <v>491</v>
      </c>
      <c r="G36" s="4">
        <v>36</v>
      </c>
      <c r="H36" s="4">
        <v>84</v>
      </c>
    </row>
    <row r="37" spans="1:8" ht="12.75">
      <c r="A37" s="12" t="s">
        <v>21</v>
      </c>
      <c r="B37" s="4">
        <v>10013</v>
      </c>
      <c r="C37" s="4">
        <v>384</v>
      </c>
      <c r="D37" s="4">
        <v>9058</v>
      </c>
      <c r="E37" s="4">
        <v>150</v>
      </c>
      <c r="F37" s="4">
        <v>332</v>
      </c>
      <c r="G37" s="4">
        <v>25</v>
      </c>
      <c r="H37" s="4">
        <v>64</v>
      </c>
    </row>
    <row r="38" spans="1:8" ht="12.75">
      <c r="A38" s="12" t="s">
        <v>22</v>
      </c>
      <c r="B38" s="4">
        <v>9450</v>
      </c>
      <c r="C38" s="4">
        <v>300</v>
      </c>
      <c r="D38" s="4">
        <v>8577</v>
      </c>
      <c r="E38" s="4">
        <v>298</v>
      </c>
      <c r="F38" s="4">
        <v>213</v>
      </c>
      <c r="G38" s="4">
        <v>22</v>
      </c>
      <c r="H38" s="4">
        <v>40</v>
      </c>
    </row>
    <row r="39" spans="1:8" ht="12.75">
      <c r="A39" s="12" t="s">
        <v>23</v>
      </c>
      <c r="B39" s="4">
        <v>7385</v>
      </c>
      <c r="C39" s="4">
        <v>262</v>
      </c>
      <c r="D39" s="4">
        <v>6536</v>
      </c>
      <c r="E39" s="4">
        <v>390</v>
      </c>
      <c r="F39" s="4">
        <v>150</v>
      </c>
      <c r="G39" s="4">
        <v>18</v>
      </c>
      <c r="H39" s="4">
        <v>29</v>
      </c>
    </row>
    <row r="40" spans="1:8" ht="12.75">
      <c r="A40" s="12" t="s">
        <v>24</v>
      </c>
      <c r="B40" s="4">
        <v>4718</v>
      </c>
      <c r="C40" s="4">
        <v>214</v>
      </c>
      <c r="D40" s="4">
        <v>3921</v>
      </c>
      <c r="E40" s="4">
        <v>462</v>
      </c>
      <c r="F40" s="4">
        <v>89</v>
      </c>
      <c r="G40" s="4">
        <v>16</v>
      </c>
      <c r="H40" s="4">
        <v>16</v>
      </c>
    </row>
    <row r="41" spans="1:8" ht="12.75">
      <c r="A41" s="12" t="s">
        <v>25</v>
      </c>
      <c r="B41" s="4">
        <v>2512</v>
      </c>
      <c r="C41" s="4">
        <v>122</v>
      </c>
      <c r="D41" s="4">
        <v>1946</v>
      </c>
      <c r="E41" s="4">
        <v>401</v>
      </c>
      <c r="F41" s="4">
        <v>32</v>
      </c>
      <c r="G41" s="4">
        <v>4</v>
      </c>
      <c r="H41" s="4">
        <v>7</v>
      </c>
    </row>
    <row r="42" spans="1:8" ht="12.75">
      <c r="A42" s="12" t="s">
        <v>26</v>
      </c>
      <c r="B42" s="4">
        <v>1379</v>
      </c>
      <c r="C42" s="4">
        <v>67</v>
      </c>
      <c r="D42" s="4">
        <v>923</v>
      </c>
      <c r="E42" s="4">
        <v>351</v>
      </c>
      <c r="F42" s="4">
        <v>25</v>
      </c>
      <c r="G42" s="4">
        <v>6</v>
      </c>
      <c r="H42" s="4">
        <v>7</v>
      </c>
    </row>
    <row r="43" spans="1:8" ht="12.75">
      <c r="A43" s="13" t="s">
        <v>27</v>
      </c>
      <c r="B43" s="4">
        <v>983</v>
      </c>
      <c r="C43" s="4">
        <v>639</v>
      </c>
      <c r="D43" s="4">
        <v>43</v>
      </c>
      <c r="E43" s="4">
        <v>2</v>
      </c>
      <c r="F43" s="4">
        <v>7</v>
      </c>
      <c r="G43" s="4" t="s">
        <v>2</v>
      </c>
      <c r="H43" s="4">
        <v>292</v>
      </c>
    </row>
    <row r="44" spans="1:8" ht="12.75">
      <c r="A44" s="14" t="s">
        <v>29</v>
      </c>
      <c r="B44" s="3">
        <f>SUM(B45:B62)</f>
        <v>470854</v>
      </c>
      <c r="C44" s="3">
        <f aca="true" t="shared" si="2" ref="C44:H44">SUM(C45:C62)</f>
        <v>170646</v>
      </c>
      <c r="D44" s="3">
        <f t="shared" si="2"/>
        <v>272361</v>
      </c>
      <c r="E44" s="3">
        <f t="shared" si="2"/>
        <v>15544</v>
      </c>
      <c r="F44" s="3">
        <f t="shared" si="2"/>
        <v>7940</v>
      </c>
      <c r="G44" s="3">
        <f t="shared" si="2"/>
        <v>854</v>
      </c>
      <c r="H44" s="3">
        <f t="shared" si="2"/>
        <v>3509</v>
      </c>
    </row>
    <row r="45" spans="1:8" ht="12.75">
      <c r="A45" s="12" t="s">
        <v>10</v>
      </c>
      <c r="B45" s="4">
        <v>21764</v>
      </c>
      <c r="C45" s="4">
        <v>21758</v>
      </c>
      <c r="D45" s="4" t="s">
        <v>2</v>
      </c>
      <c r="E45" s="4" t="s">
        <v>2</v>
      </c>
      <c r="F45" s="4" t="s">
        <v>2</v>
      </c>
      <c r="G45" s="4" t="s">
        <v>2</v>
      </c>
      <c r="H45" s="4">
        <v>6</v>
      </c>
    </row>
    <row r="46" spans="1:8" ht="12.75">
      <c r="A46" s="12" t="s">
        <v>11</v>
      </c>
      <c r="B46" s="4">
        <v>22602</v>
      </c>
      <c r="C46" s="4">
        <v>22601</v>
      </c>
      <c r="D46" s="4" t="s">
        <v>2</v>
      </c>
      <c r="E46" s="4" t="s">
        <v>2</v>
      </c>
      <c r="F46" s="4" t="s">
        <v>2</v>
      </c>
      <c r="G46" s="4" t="s">
        <v>2</v>
      </c>
      <c r="H46" s="4">
        <v>1</v>
      </c>
    </row>
    <row r="47" spans="1:8" ht="12.75">
      <c r="A47" s="12" t="s">
        <v>12</v>
      </c>
      <c r="B47" s="4">
        <v>32378</v>
      </c>
      <c r="C47" s="4">
        <v>32264</v>
      </c>
      <c r="D47" s="4">
        <v>14</v>
      </c>
      <c r="E47" s="4" t="s">
        <v>2</v>
      </c>
      <c r="F47" s="4">
        <v>2</v>
      </c>
      <c r="G47" s="4" t="s">
        <v>2</v>
      </c>
      <c r="H47" s="4">
        <v>98</v>
      </c>
    </row>
    <row r="48" spans="1:8" ht="12.75">
      <c r="A48" s="12" t="s">
        <v>13</v>
      </c>
      <c r="B48" s="4">
        <v>42372</v>
      </c>
      <c r="C48" s="4">
        <v>39524</v>
      </c>
      <c r="D48" s="4">
        <v>2289</v>
      </c>
      <c r="E48" s="4">
        <v>1</v>
      </c>
      <c r="F48" s="4">
        <v>12</v>
      </c>
      <c r="G48" s="4">
        <v>2</v>
      </c>
      <c r="H48" s="4">
        <v>544</v>
      </c>
    </row>
    <row r="49" spans="1:8" ht="12.75">
      <c r="A49" s="12" t="s">
        <v>14</v>
      </c>
      <c r="B49" s="4">
        <v>40739</v>
      </c>
      <c r="C49" s="4">
        <v>16688</v>
      </c>
      <c r="D49" s="4">
        <v>23554</v>
      </c>
      <c r="E49" s="4">
        <v>11</v>
      </c>
      <c r="F49" s="4">
        <v>99</v>
      </c>
      <c r="G49" s="4">
        <v>19</v>
      </c>
      <c r="H49" s="4">
        <v>368</v>
      </c>
    </row>
    <row r="50" spans="1:8" ht="12.75">
      <c r="A50" s="12" t="s">
        <v>15</v>
      </c>
      <c r="B50" s="4">
        <v>66110</v>
      </c>
      <c r="C50" s="4">
        <v>10908</v>
      </c>
      <c r="D50" s="4">
        <v>54360</v>
      </c>
      <c r="E50" s="4">
        <v>50</v>
      </c>
      <c r="F50" s="4">
        <v>349</v>
      </c>
      <c r="G50" s="4">
        <v>37</v>
      </c>
      <c r="H50" s="4">
        <v>406</v>
      </c>
    </row>
    <row r="51" spans="1:8" ht="12.75">
      <c r="A51" s="12" t="s">
        <v>16</v>
      </c>
      <c r="B51" s="4">
        <v>64428</v>
      </c>
      <c r="C51" s="4">
        <v>8476</v>
      </c>
      <c r="D51" s="4">
        <v>54573</v>
      </c>
      <c r="E51" s="4">
        <v>127</v>
      </c>
      <c r="F51" s="4">
        <v>734</v>
      </c>
      <c r="G51" s="4">
        <v>82</v>
      </c>
      <c r="H51" s="4">
        <v>436</v>
      </c>
    </row>
    <row r="52" spans="1:8" ht="12.75">
      <c r="A52" s="12" t="s">
        <v>17</v>
      </c>
      <c r="B52" s="4">
        <v>48112</v>
      </c>
      <c r="C52" s="4">
        <v>5162</v>
      </c>
      <c r="D52" s="4">
        <v>41266</v>
      </c>
      <c r="E52" s="4">
        <v>188</v>
      </c>
      <c r="F52" s="4">
        <v>1045</v>
      </c>
      <c r="G52" s="4">
        <v>87</v>
      </c>
      <c r="H52" s="4">
        <v>364</v>
      </c>
    </row>
    <row r="53" spans="1:8" ht="12.75">
      <c r="A53" s="12" t="s">
        <v>18</v>
      </c>
      <c r="B53" s="4">
        <v>34746</v>
      </c>
      <c r="C53" s="4">
        <v>3203</v>
      </c>
      <c r="D53" s="4">
        <v>29541</v>
      </c>
      <c r="E53" s="4">
        <v>359</v>
      </c>
      <c r="F53" s="4">
        <v>1262</v>
      </c>
      <c r="G53" s="4">
        <v>90</v>
      </c>
      <c r="H53" s="4">
        <v>291</v>
      </c>
    </row>
    <row r="54" spans="1:8" ht="12.75">
      <c r="A54" s="12" t="s">
        <v>19</v>
      </c>
      <c r="B54" s="4">
        <v>25627</v>
      </c>
      <c r="C54" s="4">
        <v>2263</v>
      </c>
      <c r="D54" s="4">
        <v>21356</v>
      </c>
      <c r="E54" s="4">
        <v>556</v>
      </c>
      <c r="F54" s="4">
        <v>1186</v>
      </c>
      <c r="G54" s="4">
        <v>87</v>
      </c>
      <c r="H54" s="4">
        <v>179</v>
      </c>
    </row>
    <row r="55" spans="1:8" ht="12.75">
      <c r="A55" s="12" t="s">
        <v>20</v>
      </c>
      <c r="B55" s="4">
        <v>19414</v>
      </c>
      <c r="C55" s="4">
        <v>1627</v>
      </c>
      <c r="D55" s="4">
        <v>15413</v>
      </c>
      <c r="E55" s="4">
        <v>1054</v>
      </c>
      <c r="F55" s="4">
        <v>1082</v>
      </c>
      <c r="G55" s="4">
        <v>110</v>
      </c>
      <c r="H55" s="4">
        <v>128</v>
      </c>
    </row>
    <row r="56" spans="1:8" ht="12.75">
      <c r="A56" s="12" t="s">
        <v>21</v>
      </c>
      <c r="B56" s="4">
        <v>15294</v>
      </c>
      <c r="C56" s="4">
        <v>1404</v>
      </c>
      <c r="D56" s="4">
        <v>11174</v>
      </c>
      <c r="E56" s="4">
        <v>1722</v>
      </c>
      <c r="F56" s="4">
        <v>820</v>
      </c>
      <c r="G56" s="4">
        <v>122</v>
      </c>
      <c r="H56" s="4">
        <v>52</v>
      </c>
    </row>
    <row r="57" spans="1:8" ht="12.75">
      <c r="A57" s="12" t="s">
        <v>22</v>
      </c>
      <c r="B57" s="4">
        <v>13947</v>
      </c>
      <c r="C57" s="4">
        <v>1443</v>
      </c>
      <c r="D57" s="4">
        <v>9040</v>
      </c>
      <c r="E57" s="4">
        <v>2682</v>
      </c>
      <c r="F57" s="4">
        <v>626</v>
      </c>
      <c r="G57" s="4">
        <v>103</v>
      </c>
      <c r="H57" s="4">
        <v>53</v>
      </c>
    </row>
    <row r="58" spans="1:8" ht="12.75">
      <c r="A58" s="12" t="s">
        <v>23</v>
      </c>
      <c r="B58" s="4">
        <v>10234</v>
      </c>
      <c r="C58" s="4">
        <v>1156</v>
      </c>
      <c r="D58" s="4">
        <v>5564</v>
      </c>
      <c r="E58" s="4">
        <v>3024</v>
      </c>
      <c r="F58" s="4">
        <v>373</v>
      </c>
      <c r="G58" s="4">
        <v>69</v>
      </c>
      <c r="H58" s="4">
        <v>48</v>
      </c>
    </row>
    <row r="59" spans="1:8" ht="12.75">
      <c r="A59" s="12" t="s">
        <v>24</v>
      </c>
      <c r="B59" s="4">
        <v>6440</v>
      </c>
      <c r="C59" s="4">
        <v>868</v>
      </c>
      <c r="D59" s="4">
        <v>2701</v>
      </c>
      <c r="E59" s="4">
        <v>2597</v>
      </c>
      <c r="F59" s="4">
        <v>216</v>
      </c>
      <c r="G59" s="4">
        <v>30</v>
      </c>
      <c r="H59" s="4">
        <v>28</v>
      </c>
    </row>
    <row r="60" spans="1:8" ht="12.75">
      <c r="A60" s="12" t="s">
        <v>25</v>
      </c>
      <c r="B60" s="4">
        <v>3420</v>
      </c>
      <c r="C60" s="4">
        <v>473</v>
      </c>
      <c r="D60" s="4">
        <v>1062</v>
      </c>
      <c r="E60" s="4">
        <v>1776</v>
      </c>
      <c r="F60" s="4">
        <v>74</v>
      </c>
      <c r="G60" s="4">
        <v>13</v>
      </c>
      <c r="H60" s="4">
        <v>22</v>
      </c>
    </row>
    <row r="61" spans="1:8" ht="12.75">
      <c r="A61" s="12" t="s">
        <v>26</v>
      </c>
      <c r="B61" s="4">
        <v>2091</v>
      </c>
      <c r="C61" s="4">
        <v>269</v>
      </c>
      <c r="D61" s="4">
        <v>378</v>
      </c>
      <c r="E61" s="4">
        <v>1394</v>
      </c>
      <c r="F61" s="4">
        <v>41</v>
      </c>
      <c r="G61" s="4">
        <v>3</v>
      </c>
      <c r="H61" s="4">
        <v>6</v>
      </c>
    </row>
    <row r="62" spans="1:8" ht="12.75">
      <c r="A62" s="13" t="s">
        <v>27</v>
      </c>
      <c r="B62" s="4">
        <v>1136</v>
      </c>
      <c r="C62" s="4">
        <v>559</v>
      </c>
      <c r="D62" s="4">
        <v>76</v>
      </c>
      <c r="E62" s="4">
        <v>3</v>
      </c>
      <c r="F62" s="4">
        <v>19</v>
      </c>
      <c r="G62" s="4" t="s">
        <v>2</v>
      </c>
      <c r="H62" s="4">
        <v>479</v>
      </c>
    </row>
    <row r="63" spans="1:8" ht="12.75">
      <c r="A63" s="15" t="s">
        <v>37</v>
      </c>
      <c r="B63" s="21">
        <f>SUM(C63:H63)</f>
        <v>694</v>
      </c>
      <c r="C63" s="21">
        <v>180</v>
      </c>
      <c r="D63" s="21">
        <v>356</v>
      </c>
      <c r="E63" s="21">
        <v>1</v>
      </c>
      <c r="F63" s="21">
        <v>8</v>
      </c>
      <c r="G63" s="21" t="s">
        <v>2</v>
      </c>
      <c r="H63" s="21">
        <v>149</v>
      </c>
    </row>
    <row r="64" spans="1:8" ht="12.75">
      <c r="A64" s="11" t="s">
        <v>30</v>
      </c>
      <c r="B64" s="19">
        <f aca="true" t="shared" si="3" ref="B64:H64">B6/B6*100</f>
        <v>100</v>
      </c>
      <c r="C64" s="19">
        <f t="shared" si="3"/>
        <v>100</v>
      </c>
      <c r="D64" s="19">
        <f t="shared" si="3"/>
        <v>100</v>
      </c>
      <c r="E64" s="19">
        <f t="shared" si="3"/>
        <v>100</v>
      </c>
      <c r="F64" s="19">
        <f t="shared" si="3"/>
        <v>100</v>
      </c>
      <c r="G64" s="19">
        <f t="shared" si="3"/>
        <v>100</v>
      </c>
      <c r="H64" s="19">
        <f t="shared" si="3"/>
        <v>100</v>
      </c>
    </row>
    <row r="65" spans="1:8" ht="12.75">
      <c r="A65" s="13" t="s">
        <v>31</v>
      </c>
      <c r="B65" s="20">
        <f>B25/B6*100</f>
        <v>44.5111654763964</v>
      </c>
      <c r="C65" s="20">
        <f aca="true" t="shared" si="4" ref="C65:H65">C25/C6*100</f>
        <v>51.11169620600937</v>
      </c>
      <c r="D65" s="20">
        <f t="shared" si="4"/>
        <v>41.05073168622874</v>
      </c>
      <c r="E65" s="20">
        <f t="shared" si="4"/>
        <v>13.083589600223652</v>
      </c>
      <c r="F65" s="20">
        <f t="shared" si="4"/>
        <v>33.94830881741876</v>
      </c>
      <c r="G65" s="20">
        <f t="shared" si="4"/>
        <v>30.22875816993464</v>
      </c>
      <c r="H65" s="20">
        <f t="shared" si="4"/>
        <v>44.69307529482915</v>
      </c>
    </row>
    <row r="66" spans="1:8" ht="12.75">
      <c r="A66" s="13" t="s">
        <v>32</v>
      </c>
      <c r="B66" s="20">
        <f>B44/B6*100</f>
        <v>55.40716892188462</v>
      </c>
      <c r="C66" s="20">
        <f aca="true" t="shared" si="5" ref="C66:H66">C44/C6*100</f>
        <v>48.836790004035244</v>
      </c>
      <c r="D66" s="20">
        <f t="shared" si="5"/>
        <v>58.87231697036509</v>
      </c>
      <c r="E66" s="20">
        <f t="shared" si="5"/>
        <v>86.91081912216941</v>
      </c>
      <c r="F66" s="20">
        <f t="shared" si="5"/>
        <v>65.9852073464639</v>
      </c>
      <c r="G66" s="20">
        <f t="shared" si="5"/>
        <v>69.77124183006535</v>
      </c>
      <c r="H66" s="20">
        <f t="shared" si="5"/>
        <v>53.05412760810402</v>
      </c>
    </row>
    <row r="67" spans="1:8" ht="12.75">
      <c r="A67" s="16" t="s">
        <v>4</v>
      </c>
      <c r="B67" s="17">
        <f>(B63/B6)*100</f>
        <v>0.08166560171897855</v>
      </c>
      <c r="C67" s="17">
        <f aca="true" t="shared" si="6" ref="C67:H67">(C63/C6)*100</f>
        <v>0.05151378995538334</v>
      </c>
      <c r="D67" s="17">
        <f t="shared" si="6"/>
        <v>0.07695134340617772</v>
      </c>
      <c r="E67" s="17" t="s">
        <v>33</v>
      </c>
      <c r="F67" s="17">
        <f t="shared" si="6"/>
        <v>0.06648383611734397</v>
      </c>
      <c r="G67" s="17" t="s">
        <v>2</v>
      </c>
      <c r="H67" s="17">
        <f t="shared" si="6"/>
        <v>2.252797097066828</v>
      </c>
    </row>
    <row r="69" ht="12.75">
      <c r="A69" s="18" t="s">
        <v>34</v>
      </c>
    </row>
    <row r="70" ht="12.75">
      <c r="A70" s="7" t="s">
        <v>35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2001-09-17T20:36:03Z</cp:lastPrinted>
  <dcterms:created xsi:type="dcterms:W3CDTF">2001-08-24T15:07:48Z</dcterms:created>
  <cp:category/>
  <cp:version/>
  <cp:contentType/>
  <cp:contentStatus/>
</cp:coreProperties>
</file>